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250" yWindow="-255" windowWidth="18090" windowHeight="11955"/>
  </bookViews>
  <sheets>
    <sheet name="РДЦ" sheetId="1" r:id="rId1"/>
  </sheets>
  <definedNames>
    <definedName name="_xlnm.Print_Area" localSheetId="0">РДЦ!$A$1:$G$37</definedName>
  </definedNames>
  <calcPr calcId="145621"/>
</workbook>
</file>

<file path=xl/calcChain.xml><?xml version="1.0" encoding="utf-8"?>
<calcChain xmlns="http://schemas.openxmlformats.org/spreadsheetml/2006/main">
  <c r="E31" i="1" l="1"/>
  <c r="D31" i="1"/>
  <c r="G20" i="1"/>
  <c r="G31" i="1" s="1"/>
  <c r="E30" i="1"/>
  <c r="E24" i="1"/>
  <c r="F20" i="1" l="1"/>
  <c r="F31" i="1" s="1"/>
  <c r="F32" i="1" l="1"/>
  <c r="F33" i="1" s="1"/>
  <c r="F34" i="1" s="1"/>
  <c r="F35" i="1" s="1"/>
  <c r="F30" i="1"/>
  <c r="G24" i="1"/>
  <c r="F24" i="1"/>
  <c r="D24" i="1" l="1"/>
  <c r="D30" i="1"/>
</calcChain>
</file>

<file path=xl/comments1.xml><?xml version="1.0" encoding="utf-8"?>
<comments xmlns="http://schemas.openxmlformats.org/spreadsheetml/2006/main">
  <authors>
    <author>Автор</author>
  </authors>
  <commentLis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3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<sst xmlns="http://schemas.openxmlformats.org/spreadsheetml/2006/main" count="35" uniqueCount="30">
  <si>
    <t>№п/п</t>
  </si>
  <si>
    <t>Наименование смет</t>
  </si>
  <si>
    <t xml:space="preserve">№ смет </t>
  </si>
  <si>
    <t>ПНР</t>
  </si>
  <si>
    <t>ПИР</t>
  </si>
  <si>
    <t>Всего с НДС</t>
  </si>
  <si>
    <t>Всего:</t>
  </si>
  <si>
    <t>Всего ПНР:</t>
  </si>
  <si>
    <t>Всего ПИР:</t>
  </si>
  <si>
    <t>Стоимость работ в текущих ценах</t>
  </si>
  <si>
    <t>СМР</t>
  </si>
  <si>
    <t>СОГЛАСОВАНО:</t>
  </si>
  <si>
    <t>Коэффициент конкурсного снижения</t>
  </si>
  <si>
    <t>ВСЕГО стоимость работ с учетом коэффициента конкурсного снижения</t>
  </si>
  <si>
    <t>Расчет договорной стоимости работ</t>
  </si>
  <si>
    <t>ИТОГО начальная стоимость работ:</t>
  </si>
  <si>
    <t>НДС 20%</t>
  </si>
  <si>
    <t>Приложение №1</t>
  </si>
  <si>
    <t>УТВЕРЖДАЮ</t>
  </si>
  <si>
    <t>Заместитель генерального директора – 
директор по ремонтам</t>
  </si>
  <si>
    <t>О.В. Ганжа</t>
  </si>
  <si>
    <t>Генеральный директор</t>
  </si>
  <si>
    <t>Е.К. Кеер</t>
  </si>
  <si>
    <t>М.В. Кудрявцев</t>
  </si>
  <si>
    <t>" _____ " ________________ 2020 г.</t>
  </si>
  <si>
    <r>
      <rPr>
        <b/>
        <sz val="12"/>
        <color theme="1"/>
        <rFont val="Times New Roman"/>
        <family val="1"/>
        <charset val="204"/>
      </rPr>
      <t>Составлена в ценах по состоянию на</t>
    </r>
    <r>
      <rPr>
        <u/>
        <sz val="12"/>
        <color theme="1"/>
        <rFont val="Times New Roman"/>
        <family val="1"/>
        <charset val="204"/>
      </rPr>
      <t xml:space="preserve"> 2020 г.</t>
    </r>
  </si>
  <si>
    <t>Стоимость работ субподрядчика в текущих ценах с учетом скидки, в том числе Материалы</t>
  </si>
  <si>
    <t>ООО "Иркутскэнергоремонт"</t>
  </si>
  <si>
    <t>ТМЦ</t>
  </si>
  <si>
    <t>Начальник ПТО Ачинского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</si>
</sst>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i/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2">
    <xf numFmtId="0" fontId="0" fillId="0" borderId="0"/>
    <xf numFmtId="0" fontId="6" fillId="0" borderId="0"/>
    <xf numFmtId="0" fontId="3" fillId="0" borderId="1">
      <alignment horizontal="center"/>
    </xf>
    <xf numFmtId="0" fontId="6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6" fillId="0" borderId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6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3" fillId="0" borderId="1">
      <alignment horizontal="center" wrapText="1"/>
    </xf>
    <xf numFmtId="0" fontId="6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3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7" fillId="0" borderId="0"/>
    <xf numFmtId="0" fontId="6" fillId="0" borderId="0"/>
    <xf numFmtId="0" fontId="20" fillId="0" borderId="0"/>
  </cellStyleXfs>
  <cellXfs count="95">
    <xf numFmtId="0" fontId="0" fillId="0" borderId="0" xfId="0"/>
    <xf numFmtId="0" fontId="8" fillId="2" borderId="0" xfId="0" applyFont="1" applyFill="1" applyAlignment="1">
      <alignment vertical="center"/>
    </xf>
    <xf numFmtId="49" fontId="2" fillId="2" borderId="0" xfId="30" applyNumberFormat="1" applyFont="1" applyFill="1" applyAlignment="1">
      <alignment horizontal="left"/>
    </xf>
    <xf numFmtId="0" fontId="13" fillId="2" borderId="0" xfId="31" applyFont="1" applyFill="1" applyAlignment="1"/>
    <xf numFmtId="0" fontId="8" fillId="2" borderId="0" xfId="0" applyFont="1" applyFill="1"/>
    <xf numFmtId="0" fontId="1" fillId="2" borderId="0" xfId="0" applyFont="1" applyFill="1"/>
    <xf numFmtId="0" fontId="12" fillId="2" borderId="0" xfId="0" applyFont="1" applyFill="1" applyAlignment="1"/>
    <xf numFmtId="0" fontId="12" fillId="2" borderId="0" xfId="0" applyFont="1" applyFill="1" applyAlignment="1">
      <alignment horizontal="right"/>
    </xf>
    <xf numFmtId="0" fontId="17" fillId="2" borderId="0" xfId="1" applyFont="1" applyFill="1" applyAlignment="1"/>
    <xf numFmtId="0" fontId="19" fillId="2" borderId="0" xfId="30" applyFont="1" applyFill="1" applyAlignment="1">
      <alignment horizontal="right"/>
    </xf>
    <xf numFmtId="0" fontId="18" fillId="2" borderId="0" xfId="1" applyFont="1" applyFill="1" applyAlignment="1">
      <alignment horizontal="right"/>
    </xf>
    <xf numFmtId="0" fontId="13" fillId="2" borderId="0" xfId="28" applyFont="1" applyFill="1" applyAlignment="1">
      <alignment horizontal="left" vertical="center" wrapText="1"/>
    </xf>
    <xf numFmtId="0" fontId="13" fillId="2" borderId="0" xfId="30" applyFont="1" applyFill="1" applyAlignment="1"/>
    <xf numFmtId="0" fontId="2" fillId="2" borderId="0" xfId="0" applyFont="1" applyFill="1" applyBorder="1" applyAlignment="1">
      <alignment horizontal="right" vertical="top"/>
    </xf>
    <xf numFmtId="0" fontId="2" fillId="2" borderId="0" xfId="28" applyFont="1" applyFill="1" applyAlignment="1">
      <alignment horizontal="left" vertical="center" wrapText="1"/>
    </xf>
    <xf numFmtId="0" fontId="2" fillId="2" borderId="0" xfId="0" applyFont="1" applyFill="1" applyBorder="1" applyAlignment="1"/>
    <xf numFmtId="0" fontId="2" fillId="2" borderId="0" xfId="28" applyFont="1" applyFill="1" applyAlignment="1">
      <alignment horizontal="left" wrapText="1"/>
    </xf>
    <xf numFmtId="49" fontId="2" fillId="2" borderId="7" xfId="3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4" fillId="2" borderId="0" xfId="0" applyFont="1" applyFill="1" applyBorder="1" applyAlignment="1">
      <alignment vertical="justify"/>
    </xf>
    <xf numFmtId="0" fontId="3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/>
    </xf>
    <xf numFmtId="43" fontId="8" fillId="2" borderId="1" xfId="26" applyNumberFormat="1" applyFont="1" applyFill="1" applyBorder="1" applyAlignment="1">
      <alignment horizontal="center" vertical="center" wrapText="1"/>
    </xf>
    <xf numFmtId="43" fontId="8" fillId="2" borderId="1" xfId="0" applyNumberFormat="1" applyFont="1" applyFill="1" applyBorder="1" applyAlignment="1">
      <alignment horizontal="right" vertical="center" wrapText="1"/>
    </xf>
    <xf numFmtId="43" fontId="9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3" fontId="12" fillId="2" borderId="1" xfId="0" applyNumberFormat="1" applyFont="1" applyFill="1" applyBorder="1" applyAlignment="1">
      <alignment vertical="center" wrapText="1"/>
    </xf>
    <xf numFmtId="0" fontId="21" fillId="2" borderId="1" xfId="0" applyNumberFormat="1" applyFont="1" applyFill="1" applyBorder="1" applyAlignment="1">
      <alignment vertical="center" wrapText="1"/>
    </xf>
    <xf numFmtId="165" fontId="12" fillId="2" borderId="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/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19" fillId="2" borderId="0" xfId="1" applyFont="1" applyFill="1" applyAlignment="1">
      <alignment horizontal="right"/>
    </xf>
    <xf numFmtId="49" fontId="2" fillId="2" borderId="0" xfId="30" applyNumberFormat="1" applyFont="1" applyFill="1" applyAlignment="1">
      <alignment wrapText="1"/>
    </xf>
    <xf numFmtId="0" fontId="1" fillId="2" borderId="0" xfId="0" applyFont="1" applyFill="1" applyAlignment="1"/>
    <xf numFmtId="49" fontId="5" fillId="2" borderId="0" xfId="30" applyNumberFormat="1" applyFont="1" applyFill="1" applyAlignment="1">
      <alignment horizontal="left"/>
    </xf>
    <xf numFmtId="0" fontId="2" fillId="0" borderId="0" xfId="0" applyFont="1" applyFill="1" applyBorder="1" applyAlignment="1">
      <alignment vertical="center"/>
    </xf>
    <xf numFmtId="0" fontId="8" fillId="0" borderId="0" xfId="0" applyFont="1" applyFill="1"/>
    <xf numFmtId="3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0" xfId="30" applyNumberFormat="1" applyFont="1" applyFill="1" applyAlignment="1">
      <alignment horizontal="left"/>
    </xf>
    <xf numFmtId="49" fontId="2" fillId="2" borderId="0" xfId="30" applyNumberFormat="1" applyFont="1" applyFill="1" applyAlignment="1"/>
    <xf numFmtId="49" fontId="2" fillId="2" borderId="0" xfId="30" applyNumberFormat="1" applyFont="1" applyFill="1" applyBorder="1" applyAlignment="1">
      <alignment horizontal="left"/>
    </xf>
    <xf numFmtId="164" fontId="9" fillId="2" borderId="3" xfId="26" applyFont="1" applyFill="1" applyBorder="1" applyAlignment="1">
      <alignment horizontal="left" vertical="center" wrapText="1" indent="4"/>
    </xf>
    <xf numFmtId="164" fontId="9" fillId="2" borderId="5" xfId="26" applyFont="1" applyFill="1" applyBorder="1" applyAlignment="1">
      <alignment horizontal="left" vertical="center" wrapText="1" indent="4"/>
    </xf>
    <xf numFmtId="43" fontId="9" fillId="2" borderId="3" xfId="0" applyNumberFormat="1" applyFont="1" applyFill="1" applyBorder="1" applyAlignment="1">
      <alignment vertical="center" wrapText="1"/>
    </xf>
    <xf numFmtId="43" fontId="9" fillId="2" borderId="5" xfId="0" applyNumberFormat="1" applyFont="1" applyFill="1" applyBorder="1" applyAlignment="1">
      <alignment vertical="center" wrapText="1"/>
    </xf>
    <xf numFmtId="43" fontId="8" fillId="2" borderId="3" xfId="0" applyNumberFormat="1" applyFont="1" applyFill="1" applyBorder="1" applyAlignment="1">
      <alignment vertical="center" wrapText="1"/>
    </xf>
    <xf numFmtId="43" fontId="8" fillId="2" borderId="5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/>
    </xf>
  </cellXfs>
  <cellStyles count="32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10" xfId="31"/>
    <cellStyle name="Обычный 2" xfId="1"/>
    <cellStyle name="Обычный 2 10" xfId="30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6"/>
  <sheetViews>
    <sheetView tabSelected="1" view="pageBreakPreview" zoomScale="85" zoomScaleNormal="100" zoomScaleSheetLayoutView="85" workbookViewId="0">
      <selection activeCell="H15" sqref="H15:H18"/>
    </sheetView>
  </sheetViews>
  <sheetFormatPr defaultRowHeight="15" x14ac:dyDescent="0.25"/>
  <cols>
    <col min="1" max="1" width="5.140625" style="5" customWidth="1"/>
    <col min="2" max="2" width="60.7109375" style="5" customWidth="1"/>
    <col min="3" max="3" width="10.85546875" style="5" customWidth="1"/>
    <col min="4" max="7" width="22.5703125" style="5" customWidth="1"/>
    <col min="8" max="9" width="13.140625" style="5" customWidth="1"/>
    <col min="10" max="10" width="8.7109375" style="5" customWidth="1"/>
    <col min="11" max="11" width="11.28515625" style="5" hidden="1" customWidth="1"/>
    <col min="12" max="12" width="9.140625" style="5" hidden="1" customWidth="1"/>
    <col min="13" max="13" width="11" style="5" hidden="1" customWidth="1"/>
    <col min="14" max="14" width="12.42578125" style="5" hidden="1" customWidth="1"/>
    <col min="15" max="15" width="9.140625" style="5" hidden="1" customWidth="1"/>
    <col min="16" max="16" width="11.5703125" style="5" hidden="1" customWidth="1"/>
    <col min="17" max="17" width="10.7109375" style="5" hidden="1" customWidth="1"/>
    <col min="18" max="18" width="11.42578125" style="5" hidden="1" customWidth="1"/>
    <col min="19" max="19" width="11" style="5" customWidth="1"/>
    <col min="20" max="16384" width="9.140625" style="5"/>
  </cols>
  <sheetData>
    <row r="1" spans="1:17" ht="15.75" x14ac:dyDescent="0.25">
      <c r="C1" s="6"/>
      <c r="D1" s="6"/>
      <c r="E1" s="7"/>
      <c r="G1" s="49" t="s">
        <v>17</v>
      </c>
      <c r="H1" s="8"/>
      <c r="I1" s="8"/>
      <c r="K1" s="51" t="s">
        <v>19</v>
      </c>
      <c r="Q1" s="52" t="s">
        <v>20</v>
      </c>
    </row>
    <row r="2" spans="1:17" x14ac:dyDescent="0.25">
      <c r="G2" s="9"/>
      <c r="H2" s="10"/>
      <c r="I2" s="10"/>
      <c r="K2" s="5" t="s">
        <v>21</v>
      </c>
      <c r="Q2" s="5" t="s">
        <v>23</v>
      </c>
    </row>
    <row r="3" spans="1:17" x14ac:dyDescent="0.25">
      <c r="G3" s="9"/>
      <c r="H3" s="10"/>
      <c r="I3" s="10"/>
    </row>
    <row r="6" spans="1:17" s="4" customFormat="1" ht="15.75" customHeight="1" x14ac:dyDescent="0.25">
      <c r="B6" s="11" t="s">
        <v>11</v>
      </c>
      <c r="C6" s="11"/>
      <c r="E6" s="12"/>
      <c r="F6" s="12" t="s">
        <v>18</v>
      </c>
      <c r="G6" s="3"/>
      <c r="H6" s="12"/>
      <c r="I6" s="13"/>
      <c r="J6" s="77"/>
      <c r="K6" s="77"/>
    </row>
    <row r="7" spans="1:17" s="4" customFormat="1" ht="15.75" customHeight="1" x14ac:dyDescent="0.25">
      <c r="B7" s="50"/>
      <c r="C7" s="14"/>
      <c r="D7" s="60"/>
      <c r="E7" s="50"/>
      <c r="F7" s="60" t="s">
        <v>21</v>
      </c>
      <c r="G7" s="50"/>
      <c r="H7" s="2"/>
      <c r="J7" s="15"/>
      <c r="K7" s="15"/>
    </row>
    <row r="8" spans="1:17" s="4" customFormat="1" ht="15.75" x14ac:dyDescent="0.25">
      <c r="B8" s="2"/>
      <c r="C8" s="14"/>
      <c r="D8" s="60"/>
      <c r="E8" s="60"/>
      <c r="F8" s="60" t="s">
        <v>27</v>
      </c>
      <c r="G8" s="59"/>
      <c r="H8" s="2"/>
      <c r="J8" s="15"/>
      <c r="K8" s="15"/>
    </row>
    <row r="9" spans="1:17" s="4" customFormat="1" ht="15.75" x14ac:dyDescent="0.25">
      <c r="B9" s="2"/>
      <c r="C9" s="16"/>
      <c r="D9" s="61"/>
      <c r="F9" s="17"/>
      <c r="G9" s="4" t="s">
        <v>23</v>
      </c>
      <c r="H9" s="2"/>
      <c r="J9" s="15"/>
      <c r="K9" s="15"/>
    </row>
    <row r="10" spans="1:17" s="4" customFormat="1" ht="15.75" x14ac:dyDescent="0.25">
      <c r="B10" s="2"/>
      <c r="C10" s="18"/>
      <c r="D10" s="59"/>
      <c r="F10" s="59" t="s">
        <v>24</v>
      </c>
      <c r="G10" s="59"/>
      <c r="H10" s="2"/>
      <c r="I10" s="19"/>
      <c r="J10" s="19"/>
      <c r="K10" s="19"/>
    </row>
    <row r="11" spans="1:17" s="4" customFormat="1" ht="15.75" x14ac:dyDescent="0.25">
      <c r="A11" s="1"/>
      <c r="B11" s="1"/>
      <c r="C11" s="1"/>
      <c r="D11" s="1"/>
      <c r="E11" s="1"/>
      <c r="F11" s="1"/>
      <c r="G11" s="1"/>
      <c r="H11" s="18"/>
      <c r="I11" s="19"/>
      <c r="J11" s="19"/>
      <c r="K11" s="19"/>
    </row>
    <row r="12" spans="1:17" ht="15" customHeight="1" x14ac:dyDescent="0.25">
      <c r="A12" s="80" t="s">
        <v>14</v>
      </c>
      <c r="B12" s="80"/>
      <c r="C12" s="80"/>
      <c r="D12" s="80"/>
      <c r="E12" s="80"/>
      <c r="F12" s="80"/>
      <c r="G12" s="80"/>
      <c r="H12" s="18"/>
      <c r="I12" s="20"/>
      <c r="J12" s="20"/>
      <c r="K12" s="20"/>
    </row>
    <row r="13" spans="1:17" ht="68.25" customHeight="1" x14ac:dyDescent="0.25">
      <c r="A13" s="81"/>
      <c r="B13" s="81"/>
      <c r="C13" s="81"/>
      <c r="D13" s="81"/>
      <c r="E13" s="81"/>
      <c r="F13" s="81"/>
      <c r="G13" s="81"/>
      <c r="H13" s="18"/>
      <c r="I13" s="21"/>
      <c r="J13" s="21"/>
      <c r="K13" s="21"/>
    </row>
    <row r="14" spans="1:17" ht="15.75" x14ac:dyDescent="0.25">
      <c r="A14" s="22"/>
      <c r="B14" s="22"/>
      <c r="C14" s="1"/>
      <c r="D14" s="1"/>
      <c r="E14" s="1"/>
      <c r="F14" s="1"/>
      <c r="G14" s="1"/>
      <c r="H14" s="1"/>
    </row>
    <row r="15" spans="1:17" ht="15" customHeight="1" x14ac:dyDescent="0.25">
      <c r="A15" s="23" t="s">
        <v>25</v>
      </c>
      <c r="B15" s="24"/>
      <c r="C15" s="24"/>
      <c r="D15" s="24"/>
      <c r="E15" s="1"/>
      <c r="F15" s="24"/>
      <c r="G15" s="1"/>
      <c r="H15" s="1"/>
    </row>
    <row r="16" spans="1:17" s="26" customFormat="1" ht="72" customHeight="1" x14ac:dyDescent="0.25">
      <c r="A16" s="78" t="s">
        <v>0</v>
      </c>
      <c r="B16" s="78" t="s">
        <v>1</v>
      </c>
      <c r="C16" s="78" t="s">
        <v>2</v>
      </c>
      <c r="D16" s="82" t="s">
        <v>9</v>
      </c>
      <c r="E16" s="83"/>
      <c r="F16" s="82" t="s">
        <v>26</v>
      </c>
      <c r="G16" s="83"/>
      <c r="H16" s="25"/>
    </row>
    <row r="17" spans="1:8" s="26" customFormat="1" ht="15.75" x14ac:dyDescent="0.25">
      <c r="A17" s="79"/>
      <c r="B17" s="79"/>
      <c r="C17" s="79"/>
      <c r="D17" s="27" t="s">
        <v>10</v>
      </c>
      <c r="E17" s="58" t="s">
        <v>28</v>
      </c>
      <c r="F17" s="58" t="s">
        <v>10</v>
      </c>
      <c r="G17" s="58" t="s">
        <v>28</v>
      </c>
      <c r="H17" s="25"/>
    </row>
    <row r="18" spans="1:8" s="26" customFormat="1" ht="22.5" customHeight="1" x14ac:dyDescent="0.25">
      <c r="A18" s="28">
        <v>1</v>
      </c>
      <c r="B18" s="28">
        <v>2</v>
      </c>
      <c r="C18" s="28">
        <v>3</v>
      </c>
      <c r="D18" s="28">
        <v>4</v>
      </c>
      <c r="E18" s="28">
        <v>5</v>
      </c>
      <c r="F18" s="28">
        <v>5</v>
      </c>
      <c r="G18" s="28">
        <v>5</v>
      </c>
      <c r="H18" s="25"/>
    </row>
    <row r="19" spans="1:8" s="4" customFormat="1" ht="15" customHeight="1" x14ac:dyDescent="0.25">
      <c r="A19" s="91" t="s">
        <v>10</v>
      </c>
      <c r="B19" s="92"/>
      <c r="C19" s="93"/>
      <c r="D19" s="29"/>
      <c r="E19" s="29"/>
      <c r="F19" s="29"/>
      <c r="G19" s="29"/>
      <c r="H19" s="1"/>
    </row>
    <row r="20" spans="1:8" s="4" customFormat="1" ht="25.5" customHeight="1" x14ac:dyDescent="0.25">
      <c r="A20" s="30">
        <v>1</v>
      </c>
      <c r="B20" s="57"/>
      <c r="C20" s="31">
        <v>1</v>
      </c>
      <c r="D20" s="32"/>
      <c r="E20" s="33"/>
      <c r="F20" s="34">
        <f>ROUND(D20*$D$32,2)</f>
        <v>0</v>
      </c>
      <c r="G20" s="34">
        <f>E20*$D$32</f>
        <v>0</v>
      </c>
      <c r="H20" s="1"/>
    </row>
    <row r="21" spans="1:8" s="4" customFormat="1" ht="15.75" x14ac:dyDescent="0.25">
      <c r="A21" s="94" t="s">
        <v>6</v>
      </c>
      <c r="B21" s="94"/>
      <c r="C21" s="94"/>
      <c r="D21" s="35"/>
      <c r="E21" s="35"/>
      <c r="F21" s="35"/>
      <c r="G21" s="35"/>
      <c r="H21" s="1"/>
    </row>
    <row r="22" spans="1:8" s="4" customFormat="1" ht="15.75" hidden="1" x14ac:dyDescent="0.25">
      <c r="A22" s="88" t="s">
        <v>3</v>
      </c>
      <c r="B22" s="89"/>
      <c r="C22" s="90"/>
      <c r="D22" s="34"/>
      <c r="E22" s="34"/>
      <c r="F22" s="34"/>
      <c r="G22" s="42"/>
      <c r="H22" s="1"/>
    </row>
    <row r="23" spans="1:8" s="4" customFormat="1" ht="15.75" hidden="1" x14ac:dyDescent="0.25">
      <c r="A23" s="36">
        <v>1</v>
      </c>
      <c r="B23" s="36"/>
      <c r="C23" s="37"/>
      <c r="D23" s="34"/>
      <c r="E23" s="34"/>
      <c r="F23" s="34"/>
      <c r="G23" s="34"/>
      <c r="H23" s="1"/>
    </row>
    <row r="24" spans="1:8" s="4" customFormat="1" ht="15.75" hidden="1" x14ac:dyDescent="0.25">
      <c r="A24" s="86" t="s">
        <v>7</v>
      </c>
      <c r="B24" s="87"/>
      <c r="C24" s="38"/>
      <c r="D24" s="35">
        <f t="shared" ref="D24" si="0">+D23</f>
        <v>0</v>
      </c>
      <c r="E24" s="35">
        <f t="shared" ref="E24" si="1">+E23</f>
        <v>0</v>
      </c>
      <c r="F24" s="35">
        <f t="shared" ref="F24:G24" si="2">+F23</f>
        <v>0</v>
      </c>
      <c r="G24" s="35">
        <f t="shared" si="2"/>
        <v>0</v>
      </c>
      <c r="H24" s="1"/>
    </row>
    <row r="25" spans="1:8" s="4" customFormat="1" ht="15.75" hidden="1" x14ac:dyDescent="0.25">
      <c r="A25" s="88" t="s">
        <v>4</v>
      </c>
      <c r="B25" s="89"/>
      <c r="C25" s="90"/>
      <c r="D25" s="34"/>
      <c r="E25" s="34"/>
      <c r="F25" s="34"/>
      <c r="G25" s="34"/>
      <c r="H25" s="1"/>
    </row>
    <row r="26" spans="1:8" s="4" customFormat="1" ht="15.75" hidden="1" x14ac:dyDescent="0.25">
      <c r="A26" s="36"/>
      <c r="B26" s="36"/>
      <c r="C26" s="37"/>
      <c r="D26" s="34"/>
      <c r="E26" s="34"/>
      <c r="F26" s="34"/>
      <c r="G26" s="34"/>
      <c r="H26" s="1"/>
    </row>
    <row r="27" spans="1:8" s="4" customFormat="1" ht="15.75" hidden="1" x14ac:dyDescent="0.25">
      <c r="A27" s="36"/>
      <c r="B27" s="36"/>
      <c r="C27" s="37"/>
      <c r="D27" s="34"/>
      <c r="E27" s="34"/>
      <c r="F27" s="34"/>
      <c r="G27" s="34"/>
      <c r="H27" s="1"/>
    </row>
    <row r="28" spans="1:8" s="4" customFormat="1" ht="15.75" hidden="1" x14ac:dyDescent="0.25">
      <c r="A28" s="36"/>
      <c r="B28" s="36"/>
      <c r="C28" s="37"/>
      <c r="D28" s="34"/>
      <c r="E28" s="34"/>
      <c r="F28" s="34"/>
      <c r="G28" s="34"/>
      <c r="H28" s="1"/>
    </row>
    <row r="29" spans="1:8" s="4" customFormat="1" ht="15.75" hidden="1" x14ac:dyDescent="0.25">
      <c r="A29" s="36"/>
      <c r="B29" s="36"/>
      <c r="C29" s="37"/>
      <c r="D29" s="34"/>
      <c r="E29" s="34"/>
      <c r="F29" s="34"/>
      <c r="G29" s="34"/>
      <c r="H29" s="1"/>
    </row>
    <row r="30" spans="1:8" s="4" customFormat="1" ht="15.75" hidden="1" x14ac:dyDescent="0.25">
      <c r="A30" s="86" t="s">
        <v>8</v>
      </c>
      <c r="B30" s="87"/>
      <c r="C30" s="38"/>
      <c r="D30" s="35">
        <f>SUM(D26:D29)</f>
        <v>0</v>
      </c>
      <c r="E30" s="35">
        <f>SUM(E26:E29)</f>
        <v>0</v>
      </c>
      <c r="F30" s="35">
        <f>SUM(F26:F29)</f>
        <v>0</v>
      </c>
      <c r="G30" s="35"/>
      <c r="H30" s="1"/>
    </row>
    <row r="31" spans="1:8" s="4" customFormat="1" ht="20.100000000000001" customHeight="1" x14ac:dyDescent="0.25">
      <c r="A31" s="84" t="s">
        <v>15</v>
      </c>
      <c r="B31" s="85"/>
      <c r="C31" s="38"/>
      <c r="D31" s="35">
        <f>D20</f>
        <v>0</v>
      </c>
      <c r="E31" s="35">
        <f>E20</f>
        <v>0</v>
      </c>
      <c r="F31" s="35">
        <f>F20</f>
        <v>0</v>
      </c>
      <c r="G31" s="35">
        <f>G20</f>
        <v>0</v>
      </c>
      <c r="H31" s="1"/>
    </row>
    <row r="32" spans="1:8" s="44" customFormat="1" ht="20.100000000000001" customHeight="1" x14ac:dyDescent="0.25">
      <c r="A32" s="39"/>
      <c r="B32" s="39" t="s">
        <v>12</v>
      </c>
      <c r="C32" s="40"/>
      <c r="D32" s="41"/>
      <c r="E32" s="41"/>
      <c r="F32" s="62">
        <f>G31+F31</f>
        <v>0</v>
      </c>
      <c r="G32" s="63"/>
      <c r="H32" s="43"/>
    </row>
    <row r="33" spans="1:8" s="4" customFormat="1" ht="15.75" x14ac:dyDescent="0.25">
      <c r="A33" s="45"/>
      <c r="B33" s="68" t="s">
        <v>13</v>
      </c>
      <c r="C33" s="69"/>
      <c r="D33" s="69"/>
      <c r="E33" s="70"/>
      <c r="F33" s="64">
        <f>F32</f>
        <v>0</v>
      </c>
      <c r="G33" s="65"/>
      <c r="H33" s="1"/>
    </row>
    <row r="34" spans="1:8" s="4" customFormat="1" ht="15.75" x14ac:dyDescent="0.25">
      <c r="A34" s="36"/>
      <c r="B34" s="71" t="s">
        <v>16</v>
      </c>
      <c r="C34" s="72"/>
      <c r="D34" s="72"/>
      <c r="E34" s="73"/>
      <c r="F34" s="66">
        <f>F33*0.2</f>
        <v>0</v>
      </c>
      <c r="G34" s="67"/>
      <c r="H34" s="1"/>
    </row>
    <row r="35" spans="1:8" s="48" customFormat="1" ht="15.75" x14ac:dyDescent="0.25">
      <c r="A35" s="46"/>
      <c r="B35" s="74" t="s">
        <v>5</v>
      </c>
      <c r="C35" s="75"/>
      <c r="D35" s="75"/>
      <c r="E35" s="76"/>
      <c r="F35" s="64">
        <f>F34+F33</f>
        <v>0</v>
      </c>
      <c r="G35" s="65"/>
      <c r="H35" s="47"/>
    </row>
    <row r="36" spans="1:8" s="54" customFormat="1" ht="26.25" customHeight="1" x14ac:dyDescent="0.25">
      <c r="A36" s="53" t="s">
        <v>29</v>
      </c>
      <c r="C36"/>
      <c r="D36" s="55" t="s">
        <v>22</v>
      </c>
      <c r="F36" s="56"/>
    </row>
  </sheetData>
  <mergeCells count="22">
    <mergeCell ref="A31:B31"/>
    <mergeCell ref="A24:B24"/>
    <mergeCell ref="A25:C25"/>
    <mergeCell ref="A22:C22"/>
    <mergeCell ref="A19:C19"/>
    <mergeCell ref="A21:C21"/>
    <mergeCell ref="A30:B30"/>
    <mergeCell ref="J6:K6"/>
    <mergeCell ref="C16:C17"/>
    <mergeCell ref="B16:B17"/>
    <mergeCell ref="A16:A17"/>
    <mergeCell ref="A12:G12"/>
    <mergeCell ref="A13:G13"/>
    <mergeCell ref="D16:E16"/>
    <mergeCell ref="F16:G16"/>
    <mergeCell ref="F32:G32"/>
    <mergeCell ref="F33:G33"/>
    <mergeCell ref="F34:G34"/>
    <mergeCell ref="F35:G35"/>
    <mergeCell ref="B33:E33"/>
    <mergeCell ref="B34:E34"/>
    <mergeCell ref="B35:E35"/>
  </mergeCells>
  <dataValidations count="2">
    <dataValidation type="list" allowBlank="1" showInputMessage="1" showErrorMessage="1" sqref="D21:F23">
      <formula1>$D$21:$D$23</formula1>
    </dataValidation>
    <dataValidation type="list" allowBlank="1" showInputMessage="1" showErrorMessage="1" sqref="D7 F7">
      <formula1>$K$1:$K$2</formula1>
    </dataValidation>
  </dataValidations>
  <pageMargins left="0.7" right="0.7" top="0.75" bottom="0.75" header="0.3" footer="0.3"/>
  <pageSetup paperSize="9" scale="7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РДЦ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2021-05-24T07:56:46Z</dcterms:modified>
</cp:coreProperties>
</file>